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8f4d2c744a9139ed/Documents/PPC/Finances/Finances 2025-2026/"/>
    </mc:Choice>
  </mc:AlternateContent>
  <xr:revisionPtr revIDLastSave="65" documentId="8_{2120778A-86B7-4347-BC60-A13232491E59}" xr6:coauthVersionLast="47" xr6:coauthVersionMax="47" xr10:uidLastSave="{DEBE0FA2-2196-4D3E-AB40-4BF20CA15535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H30" i="1"/>
  <c r="E13" i="1"/>
  <c r="D36" i="2"/>
  <c r="D43" i="2" s="1"/>
  <c r="C36" i="2"/>
  <c r="C43" i="2" s="1"/>
  <c r="E14" i="1"/>
  <c r="E15" i="1"/>
  <c r="H36" i="2"/>
  <c r="H43" i="2" s="1"/>
  <c r="F36" i="2"/>
  <c r="F43" i="2" s="1"/>
  <c r="C10" i="1"/>
  <c r="H14" i="1"/>
  <c r="D31" i="1"/>
  <c r="I36" i="2"/>
</calcChain>
</file>

<file path=xl/sharedStrings.xml><?xml version="1.0" encoding="utf-8"?>
<sst xmlns="http://schemas.openxmlformats.org/spreadsheetml/2006/main" count="88" uniqueCount="79">
  <si>
    <t>PARISH COUNCIL FUNDS</t>
  </si>
  <si>
    <t>Current Account</t>
  </si>
  <si>
    <t>Ledger Balance bf</t>
  </si>
  <si>
    <t>RECEIPTS</t>
  </si>
  <si>
    <t>Running Total</t>
  </si>
  <si>
    <t>Precept</t>
  </si>
  <si>
    <t>P SS Rent</t>
  </si>
  <si>
    <t>VAT Recovered</t>
  </si>
  <si>
    <t>Total</t>
  </si>
  <si>
    <t>PAYMENTS</t>
  </si>
  <si>
    <t>Expenses</t>
  </si>
  <si>
    <t>VAT</t>
  </si>
  <si>
    <t>CLOSING BALANCES</t>
  </si>
  <si>
    <t>TOTAL</t>
  </si>
  <si>
    <t>CURRENT ACCOUNT COMPOSITION</t>
  </si>
  <si>
    <t>Severe Weather Supplies</t>
  </si>
  <si>
    <t>School Field</t>
  </si>
  <si>
    <t>Bal</t>
  </si>
  <si>
    <t>BBF</t>
  </si>
  <si>
    <t>Sports Society</t>
  </si>
  <si>
    <t>Reserve</t>
  </si>
  <si>
    <r>
      <t>Bank Account Bal</t>
    </r>
    <r>
      <rPr>
        <sz val="11"/>
        <color theme="1"/>
        <rFont val="Calibri"/>
        <family val="2"/>
        <scheme val="minor"/>
      </rPr>
      <t xml:space="preserve"> </t>
    </r>
  </si>
  <si>
    <t>Churchyard</t>
  </si>
  <si>
    <t>Clerks Salary</t>
  </si>
  <si>
    <t>PAYE</t>
  </si>
  <si>
    <t>Payroll Services</t>
  </si>
  <si>
    <t>Office Equipment</t>
  </si>
  <si>
    <t>Clerks Office Allow</t>
  </si>
  <si>
    <t>Insurance</t>
  </si>
  <si>
    <t>Audit Fees</t>
  </si>
  <si>
    <t>Newsletter</t>
  </si>
  <si>
    <t>Hire of Hall</t>
  </si>
  <si>
    <t>Subscriptions</t>
  </si>
  <si>
    <t>Defibrillator</t>
  </si>
  <si>
    <t xml:space="preserve">Maintenance </t>
  </si>
  <si>
    <t>Repairs</t>
  </si>
  <si>
    <t>Play Area Inspections</t>
  </si>
  <si>
    <t>Rights of Way</t>
  </si>
  <si>
    <t>Annual Parish Meeting</t>
  </si>
  <si>
    <t>S137</t>
  </si>
  <si>
    <t>RBL Wreath</t>
  </si>
  <si>
    <t>Grants</t>
  </si>
  <si>
    <t>LGA 1972 s214 CAB</t>
  </si>
  <si>
    <t>Name</t>
  </si>
  <si>
    <t xml:space="preserve">Running Total </t>
  </si>
  <si>
    <t>Budget</t>
  </si>
  <si>
    <t>LG 1976s 19 Sports Soc</t>
  </si>
  <si>
    <t>Severe Weather Supps</t>
  </si>
  <si>
    <t>LGA 1972 s214  Ch/yard</t>
  </si>
  <si>
    <t>Stationery/Postage</t>
  </si>
  <si>
    <t>Website Maint</t>
  </si>
  <si>
    <t xml:space="preserve">Payments: </t>
  </si>
  <si>
    <t>Planning Consultants</t>
  </si>
  <si>
    <t>From Reserves</t>
  </si>
  <si>
    <t>M Richley Honorarium</t>
  </si>
  <si>
    <t>CAB</t>
  </si>
  <si>
    <t>Sid Deployment</t>
  </si>
  <si>
    <t>SID deployment</t>
  </si>
  <si>
    <t>Signage</t>
  </si>
  <si>
    <t>Training/Travel Exp</t>
  </si>
  <si>
    <t>Grass Cuttng/Trees</t>
  </si>
  <si>
    <t>White Gates</t>
  </si>
  <si>
    <t>Scottish Widows Account</t>
  </si>
  <si>
    <t>Interest</t>
  </si>
  <si>
    <t>PIMPERNE PARISH COUNCIL 2025-2026</t>
  </si>
  <si>
    <t>PIMPERNE PARISH COUNCIL ACCOUNTS FOR YEAR ENDING 31-03-2026</t>
  </si>
  <si>
    <t>Traffic Surveys</t>
  </si>
  <si>
    <t>J O'Connell</t>
  </si>
  <si>
    <t>Bank charges</t>
  </si>
  <si>
    <t>Bank Charges</t>
  </si>
  <si>
    <t>Currys New laptop</t>
  </si>
  <si>
    <t>Ringfenced</t>
  </si>
  <si>
    <t>Bank chg</t>
  </si>
  <si>
    <t>Financial Report December 2025</t>
  </si>
  <si>
    <t>Invoices paid December</t>
  </si>
  <si>
    <t>Clerks Wage Dec</t>
  </si>
  <si>
    <t>HMRC PAYE Dec</t>
  </si>
  <si>
    <t>Defib Pads phone box</t>
  </si>
  <si>
    <t>Defib Supps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</si>
</sst>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0" borderId="0" xfId="0" applyFont="1"/>
    <xf numFmtId="14" fontId="0" fillId="0" borderId="0" xfId="0" applyNumberFormat="1"/>
    <xf numFmtId="0" fontId="3" fillId="0" borderId="0" xfId="0" applyFont="1"/>
    <xf numFmtId="0" fontId="0" fillId="0" borderId="1" xfId="0" applyBorder="1"/>
    <xf numFmtId="0" fontId="1" fillId="0" borderId="1" xfId="0" applyFont="1" applyBorder="1"/>
    <xf numFmtId="8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8" fontId="10" fillId="0" borderId="0" xfId="0" applyNumberFormat="1" applyFont="1"/>
    <xf numFmtId="17" fontId="10" fillId="0" borderId="0" xfId="0" applyNumberFormat="1" applyFont="1"/>
    <xf numFmtId="0" fontId="11" fillId="0" borderId="0" xfId="0" applyFont="1"/>
    <xf numFmtId="8" fontId="11" fillId="0" borderId="0" xfId="0" applyNumberFormat="1" applyFont="1"/>
    <xf numFmtId="0" fontId="7" fillId="0" borderId="8" xfId="0" applyFont="1" applyBorder="1"/>
    <xf numFmtId="8" fontId="1" fillId="0" borderId="0" xfId="0" applyNumberFormat="1" applyFont="1"/>
    <xf numFmtId="0" fontId="4" fillId="0" borderId="0" xfId="0" applyFont="1"/>
    <xf numFmtId="4" fontId="0" fillId="0" borderId="3" xfId="0" applyNumberFormat="1" applyBorder="1"/>
    <xf numFmtId="0" fontId="7" fillId="0" borderId="2" xfId="0" applyFont="1" applyBorder="1"/>
    <xf numFmtId="0" fontId="7" fillId="0" borderId="3" xfId="0" applyFont="1" applyBorder="1"/>
    <xf numFmtId="0" fontId="14" fillId="0" borderId="0" xfId="0" applyFont="1" applyAlignment="1">
      <alignment wrapText="1"/>
    </xf>
    <xf numFmtId="8" fontId="0" fillId="0" borderId="2" xfId="0" applyNumberFormat="1" applyBorder="1"/>
    <xf numFmtId="17" fontId="7" fillId="0" borderId="0" xfId="0" applyNumberFormat="1" applyFont="1" applyAlignment="1">
      <alignment horizontal="left"/>
    </xf>
    <xf numFmtId="8" fontId="7" fillId="0" borderId="0" xfId="0" applyNumberFormat="1" applyFont="1"/>
    <xf numFmtId="8" fontId="7" fillId="0" borderId="0" xfId="0" applyNumberFormat="1" applyFont="1" applyAlignment="1">
      <alignment horizontal="right"/>
    </xf>
    <xf numFmtId="8" fontId="8" fillId="0" borderId="2" xfId="0" applyNumberFormat="1" applyFont="1" applyBorder="1"/>
    <xf numFmtId="0" fontId="7" fillId="2" borderId="0" xfId="0" applyFont="1" applyFill="1"/>
    <xf numFmtId="0" fontId="7" fillId="2" borderId="3" xfId="0" applyFont="1" applyFill="1" applyBorder="1"/>
    <xf numFmtId="0" fontId="7" fillId="2" borderId="4" xfId="0" applyFont="1" applyFill="1" applyBorder="1"/>
    <xf numFmtId="0" fontId="15" fillId="3" borderId="6" xfId="0" applyFont="1" applyFill="1" applyBorder="1"/>
    <xf numFmtId="0" fontId="16" fillId="3" borderId="7" xfId="0" applyFont="1" applyFill="1" applyBorder="1"/>
    <xf numFmtId="0" fontId="12" fillId="3" borderId="5" xfId="0" applyFont="1" applyFill="1" applyBorder="1"/>
    <xf numFmtId="0" fontId="12" fillId="3" borderId="0" xfId="0" applyFont="1" applyFill="1"/>
    <xf numFmtId="0" fontId="12" fillId="3" borderId="2" xfId="0" applyFont="1" applyFill="1" applyBorder="1"/>
    <xf numFmtId="0" fontId="7" fillId="4" borderId="0" xfId="0" applyFont="1" applyFill="1"/>
    <xf numFmtId="0" fontId="7" fillId="4" borderId="3" xfId="0" applyFont="1" applyFill="1" applyBorder="1"/>
    <xf numFmtId="0" fontId="13" fillId="4" borderId="0" xfId="0" applyFont="1" applyFill="1" applyAlignment="1">
      <alignment wrapText="1"/>
    </xf>
    <xf numFmtId="0" fontId="13" fillId="0" borderId="0" xfId="0" applyFont="1"/>
    <xf numFmtId="0" fontId="5" fillId="5" borderId="0" xfId="0" applyFont="1" applyFill="1"/>
    <xf numFmtId="0" fontId="9" fillId="5" borderId="3" xfId="0" applyFont="1" applyFill="1" applyBorder="1"/>
    <xf numFmtId="0" fontId="13" fillId="5" borderId="2" xfId="0" applyFont="1" applyFill="1" applyBorder="1"/>
    <xf numFmtId="0" fontId="11" fillId="0" borderId="9" xfId="0" applyFont="1" applyBorder="1"/>
    <xf numFmtId="164" fontId="11" fillId="0" borderId="10" xfId="0" applyNumberFormat="1" applyFont="1" applyBorder="1"/>
    <xf numFmtId="4" fontId="0" fillId="0" borderId="4" xfId="0" applyNumberFormat="1" applyBorder="1"/>
    <xf numFmtId="164" fontId="7" fillId="4" borderId="2" xfId="0" applyNumberFormat="1" applyFont="1" applyFill="1" applyBorder="1"/>
    <xf numFmtId="4" fontId="1" fillId="0" borderId="5" xfId="0" applyNumberFormat="1" applyFont="1" applyBorder="1"/>
    <xf numFmtId="164" fontId="0" fillId="0" borderId="0" xfId="0" applyNumberFormat="1"/>
    <xf numFmtId="8" fontId="5" fillId="0" borderId="0" xfId="0" applyNumberFormat="1" applyFont="1"/>
    <xf numFmtId="0" fontId="0" fillId="0" borderId="3" xfId="0" applyBorder="1"/>
    <xf numFmtId="164" fontId="9" fillId="0" borderId="0" xfId="0" applyNumberFormat="1" applyFont="1"/>
    <xf numFmtId="164" fontId="7" fillId="0" borderId="0" xfId="0" applyNumberFormat="1" applyFont="1"/>
    <xf numFmtId="8" fontId="13" fillId="0" borderId="0" xfId="0" applyNumberFormat="1" applyFont="1"/>
    <xf numFmtId="8" fontId="17" fillId="0" borderId="2" xfId="0" applyNumberFormat="1" applyFont="1" applyBorder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topLeftCell="A6" zoomScale="130" zoomScaleNormal="130" workbookViewId="0">
      <selection activeCell="H7" sqref="H7"/>
    </sheetView>
  </sheetViews>
  <sheetFormatPr defaultRowHeight="14.4" x14ac:dyDescent="0.3"/>
  <cols>
    <col min="2" max="2" width="8.33203125" customWidth="1"/>
    <col min="3" max="3" width="11.88671875" customWidth="1"/>
    <col min="4" max="4" width="11.44140625" customWidth="1"/>
    <col min="5" max="5" width="11" customWidth="1"/>
    <col min="7" max="7" width="11" customWidth="1"/>
    <col min="8" max="8" width="11.44140625" customWidth="1"/>
    <col min="9" max="9" width="10.109375" bestFit="1" customWidth="1"/>
    <col min="10" max="10" width="11.5546875" bestFit="1" customWidth="1"/>
  </cols>
  <sheetData>
    <row r="1" spans="1:8" x14ac:dyDescent="0.3">
      <c r="D1" s="1" t="s">
        <v>64</v>
      </c>
    </row>
    <row r="2" spans="1:8" x14ac:dyDescent="0.3">
      <c r="A2" s="2" t="s">
        <v>0</v>
      </c>
      <c r="D2" t="s">
        <v>73</v>
      </c>
    </row>
    <row r="3" spans="1:8" x14ac:dyDescent="0.3">
      <c r="D3" s="4" t="s">
        <v>1</v>
      </c>
      <c r="E3" s="4"/>
      <c r="G3" s="14"/>
      <c r="H3" s="14"/>
    </row>
    <row r="4" spans="1:8" x14ac:dyDescent="0.3">
      <c r="A4" s="2" t="s">
        <v>2</v>
      </c>
      <c r="C4" s="3">
        <v>45748</v>
      </c>
      <c r="E4" s="20">
        <v>20782.36</v>
      </c>
      <c r="G4" s="14"/>
      <c r="H4" s="14"/>
    </row>
    <row r="5" spans="1:8" x14ac:dyDescent="0.3">
      <c r="G5" s="14"/>
      <c r="H5" s="14"/>
    </row>
    <row r="6" spans="1:8" x14ac:dyDescent="0.3">
      <c r="A6" s="1" t="s">
        <v>3</v>
      </c>
      <c r="C6" s="4" t="s">
        <v>4</v>
      </c>
      <c r="E6" s="5"/>
      <c r="G6" s="14"/>
      <c r="H6" s="14"/>
    </row>
    <row r="7" spans="1:8" x14ac:dyDescent="0.3">
      <c r="A7" t="s">
        <v>5</v>
      </c>
      <c r="C7">
        <v>19940</v>
      </c>
      <c r="G7" s="14"/>
      <c r="H7" s="14"/>
    </row>
    <row r="8" spans="1:8" x14ac:dyDescent="0.3">
      <c r="A8" t="s">
        <v>6</v>
      </c>
      <c r="G8" s="14"/>
      <c r="H8" s="14"/>
    </row>
    <row r="9" spans="1:8" x14ac:dyDescent="0.3">
      <c r="A9" t="s">
        <v>7</v>
      </c>
      <c r="C9" s="8">
        <v>1786.04</v>
      </c>
      <c r="E9" s="7"/>
      <c r="G9" s="14"/>
      <c r="H9" s="14"/>
    </row>
    <row r="10" spans="1:8" ht="15" thickBot="1" x14ac:dyDescent="0.35">
      <c r="A10" s="2" t="s">
        <v>13</v>
      </c>
      <c r="C10" s="53">
        <f>SUM(C7:C9)</f>
        <v>21726.04</v>
      </c>
      <c r="E10" s="26">
        <v>42508.4</v>
      </c>
      <c r="G10" s="17" t="s">
        <v>62</v>
      </c>
      <c r="H10" s="17"/>
    </row>
    <row r="11" spans="1:8" x14ac:dyDescent="0.3">
      <c r="A11" s="14"/>
      <c r="G11" s="17" t="s">
        <v>18</v>
      </c>
      <c r="H11" s="18">
        <v>57147.89</v>
      </c>
    </row>
    <row r="12" spans="1:8" x14ac:dyDescent="0.3">
      <c r="A12" s="1" t="s">
        <v>9</v>
      </c>
      <c r="G12" s="17" t="s">
        <v>63</v>
      </c>
      <c r="H12" s="17">
        <v>51.41</v>
      </c>
    </row>
    <row r="13" spans="1:8" ht="15" thickBot="1" x14ac:dyDescent="0.35">
      <c r="A13" t="s">
        <v>10</v>
      </c>
      <c r="C13" s="8">
        <v>15411.22</v>
      </c>
      <c r="D13" s="8">
        <v>673.15</v>
      </c>
      <c r="E13" s="8">
        <f>SUM(C13:D13)</f>
        <v>16084.369999999999</v>
      </c>
      <c r="G13" s="17"/>
      <c r="H13" s="17"/>
    </row>
    <row r="14" spans="1:8" ht="15" thickBot="1" x14ac:dyDescent="0.35">
      <c r="A14" t="s">
        <v>11</v>
      </c>
      <c r="C14">
        <v>1145.56</v>
      </c>
      <c r="D14" s="51">
        <v>13.79</v>
      </c>
      <c r="E14" s="8">
        <f>SUM(C14:D14)</f>
        <v>1159.3499999999999</v>
      </c>
      <c r="G14" s="46" t="s">
        <v>17</v>
      </c>
      <c r="H14" s="47">
        <f>SUM(H11:H13)</f>
        <v>57199.3</v>
      </c>
    </row>
    <row r="15" spans="1:8" ht="15" thickBot="1" x14ac:dyDescent="0.35">
      <c r="A15" s="2" t="s">
        <v>8</v>
      </c>
      <c r="C15" s="48">
        <f>SUM(C13:C14)</f>
        <v>16556.78</v>
      </c>
      <c r="D15" s="8">
        <v>686.94</v>
      </c>
      <c r="E15" s="9">
        <f>SUM(C15:D15)</f>
        <v>17243.719999999998</v>
      </c>
      <c r="G15" s="17"/>
      <c r="H15" s="18"/>
    </row>
    <row r="16" spans="1:8" x14ac:dyDescent="0.3">
      <c r="A16" s="2"/>
      <c r="C16" s="8"/>
      <c r="E16" s="8"/>
      <c r="H16" s="7"/>
    </row>
    <row r="17" spans="1:9" x14ac:dyDescent="0.3">
      <c r="A17" s="1" t="s">
        <v>12</v>
      </c>
      <c r="E17" s="8"/>
      <c r="F17" s="4"/>
      <c r="G17" s="14"/>
      <c r="H17" s="14"/>
    </row>
    <row r="18" spans="1:9" ht="15" thickBot="1" x14ac:dyDescent="0.35">
      <c r="A18" s="2" t="s">
        <v>21</v>
      </c>
      <c r="C18" s="3">
        <v>46027</v>
      </c>
      <c r="E18" s="30">
        <v>25264.68</v>
      </c>
      <c r="G18" s="16"/>
      <c r="H18" s="14"/>
    </row>
    <row r="19" spans="1:9" x14ac:dyDescent="0.3">
      <c r="G19" s="14"/>
      <c r="H19" s="15"/>
    </row>
    <row r="20" spans="1:9" x14ac:dyDescent="0.3">
      <c r="A20" s="6" t="s">
        <v>14</v>
      </c>
      <c r="B20" s="5"/>
      <c r="C20" s="5"/>
      <c r="D20" s="5"/>
      <c r="G20" s="14"/>
      <c r="H20" s="14"/>
    </row>
    <row r="21" spans="1:9" x14ac:dyDescent="0.3">
      <c r="A21" s="4"/>
      <c r="B21" s="4"/>
      <c r="F21" s="1" t="s">
        <v>74</v>
      </c>
      <c r="G21" s="5"/>
    </row>
    <row r="22" spans="1:9" x14ac:dyDescent="0.3">
      <c r="A22" t="s">
        <v>71</v>
      </c>
      <c r="F22" s="10" t="s">
        <v>75</v>
      </c>
      <c r="G22" s="10"/>
      <c r="H22" s="29">
        <v>479.95</v>
      </c>
    </row>
    <row r="23" spans="1:9" x14ac:dyDescent="0.3">
      <c r="A23" t="s">
        <v>15</v>
      </c>
      <c r="D23">
        <v>100</v>
      </c>
      <c r="F23" s="10" t="s">
        <v>76</v>
      </c>
      <c r="G23" s="10"/>
      <c r="H23" s="55">
        <v>120</v>
      </c>
      <c r="I23" s="51"/>
    </row>
    <row r="24" spans="1:9" x14ac:dyDescent="0.3">
      <c r="A24" t="s">
        <v>37</v>
      </c>
      <c r="D24">
        <v>200</v>
      </c>
      <c r="F24" s="10" t="s">
        <v>69</v>
      </c>
      <c r="G24" s="10"/>
      <c r="H24" s="28">
        <v>4.25</v>
      </c>
    </row>
    <row r="25" spans="1:9" x14ac:dyDescent="0.3">
      <c r="A25" t="s">
        <v>16</v>
      </c>
      <c r="D25">
        <v>1500</v>
      </c>
      <c r="F25" s="10" t="s">
        <v>77</v>
      </c>
      <c r="G25" s="10"/>
      <c r="H25" s="29">
        <v>82.74</v>
      </c>
      <c r="I25" s="10"/>
    </row>
    <row r="26" spans="1:9" x14ac:dyDescent="0.3">
      <c r="A26" t="s">
        <v>57</v>
      </c>
      <c r="D26">
        <v>0</v>
      </c>
      <c r="F26" s="10"/>
      <c r="G26" s="10"/>
      <c r="H26" s="28"/>
      <c r="I26" s="25"/>
    </row>
    <row r="27" spans="1:9" x14ac:dyDescent="0.3">
      <c r="A27" t="s">
        <v>19</v>
      </c>
      <c r="D27">
        <v>0</v>
      </c>
      <c r="F27" s="10"/>
      <c r="G27" s="10"/>
      <c r="H27" s="28"/>
    </row>
    <row r="28" spans="1:9" x14ac:dyDescent="0.3">
      <c r="A28" t="s">
        <v>22</v>
      </c>
      <c r="D28">
        <v>0</v>
      </c>
      <c r="F28" s="10"/>
      <c r="H28" s="28"/>
    </row>
    <row r="29" spans="1:9" x14ac:dyDescent="0.3">
      <c r="A29" t="s">
        <v>55</v>
      </c>
      <c r="D29">
        <v>0</v>
      </c>
      <c r="F29" s="10"/>
      <c r="G29" s="10"/>
      <c r="H29" s="28"/>
    </row>
    <row r="30" spans="1:9" ht="15" thickBot="1" x14ac:dyDescent="0.35">
      <c r="A30" t="s">
        <v>61</v>
      </c>
      <c r="D30">
        <v>0</v>
      </c>
      <c r="F30" s="10"/>
      <c r="G30" s="10"/>
      <c r="H30" s="57">
        <f>SUM(H22:H29)</f>
        <v>686.94</v>
      </c>
    </row>
    <row r="31" spans="1:9" x14ac:dyDescent="0.3">
      <c r="A31" t="s">
        <v>8</v>
      </c>
      <c r="D31" s="22">
        <f>SUM(D22:D30)</f>
        <v>1800</v>
      </c>
      <c r="F31" s="10"/>
      <c r="G31" s="2"/>
      <c r="H31" s="52"/>
    </row>
    <row r="32" spans="1:9" x14ac:dyDescent="0.3">
      <c r="A32" t="s">
        <v>20</v>
      </c>
      <c r="D32" s="54">
        <v>23464.68</v>
      </c>
      <c r="E32" s="8"/>
      <c r="F32" s="10"/>
      <c r="H32" s="28"/>
    </row>
    <row r="33" spans="1:8" x14ac:dyDescent="0.3">
      <c r="A33" s="2" t="s">
        <v>8</v>
      </c>
      <c r="D33" s="50">
        <v>25264.68</v>
      </c>
      <c r="F33" s="10"/>
      <c r="G33" s="4"/>
      <c r="H33" s="28"/>
    </row>
    <row r="34" spans="1:8" x14ac:dyDescent="0.3">
      <c r="A34" s="2"/>
      <c r="C34" s="8"/>
      <c r="D34" s="20"/>
      <c r="F34" s="10"/>
      <c r="G34" s="10"/>
      <c r="H34" s="28"/>
    </row>
    <row r="35" spans="1:8" x14ac:dyDescent="0.3">
      <c r="F35" s="10"/>
      <c r="H35" s="28"/>
    </row>
    <row r="36" spans="1:8" x14ac:dyDescent="0.3">
      <c r="F36" s="10"/>
      <c r="H36" s="28"/>
    </row>
    <row r="37" spans="1:8" x14ac:dyDescent="0.3">
      <c r="F37" s="10"/>
      <c r="H37" s="28"/>
    </row>
    <row r="38" spans="1:8" x14ac:dyDescent="0.3">
      <c r="H38" s="56"/>
    </row>
    <row r="39" spans="1:8" x14ac:dyDescent="0.3">
      <c r="H39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3"/>
  <sheetViews>
    <sheetView topLeftCell="A20" zoomScale="130" zoomScaleNormal="130" workbookViewId="0">
      <selection activeCell="G38" sqref="G38"/>
    </sheetView>
  </sheetViews>
  <sheetFormatPr defaultRowHeight="14.4" x14ac:dyDescent="0.3"/>
  <cols>
    <col min="2" max="2" width="7.33203125" customWidth="1"/>
    <col min="3" max="3" width="8.88671875" customWidth="1"/>
    <col min="4" max="4" width="7.44140625" customWidth="1"/>
    <col min="5" max="5" width="7.33203125" customWidth="1"/>
    <col min="6" max="6" width="8.5546875" customWidth="1"/>
    <col min="7" max="7" width="10.6640625" customWidth="1"/>
    <col min="8" max="8" width="9.109375" customWidth="1"/>
    <col min="9" max="9" width="8.88671875" customWidth="1"/>
  </cols>
  <sheetData>
    <row r="1" spans="1:10" x14ac:dyDescent="0.3">
      <c r="A1" s="21" t="s">
        <v>65</v>
      </c>
    </row>
    <row r="2" spans="1:10" ht="24.6" x14ac:dyDescent="0.3">
      <c r="A2" s="42" t="s">
        <v>51</v>
      </c>
      <c r="B2" s="12"/>
      <c r="C2" s="27">
        <v>45962</v>
      </c>
      <c r="D2" s="12"/>
      <c r="E2" s="12" t="s">
        <v>11</v>
      </c>
      <c r="F2" s="31" t="s">
        <v>8</v>
      </c>
      <c r="G2" s="12" t="s">
        <v>43</v>
      </c>
      <c r="H2" s="41" t="s">
        <v>44</v>
      </c>
      <c r="I2" s="34" t="s">
        <v>45</v>
      </c>
    </row>
    <row r="3" spans="1:10" ht="15" thickBot="1" x14ac:dyDescent="0.35">
      <c r="A3" s="12"/>
      <c r="B3" s="12"/>
      <c r="C3" s="12" t="s">
        <v>18</v>
      </c>
      <c r="D3" s="12"/>
      <c r="E3" s="19">
        <v>1145.56</v>
      </c>
      <c r="F3" s="31"/>
      <c r="G3" s="12"/>
      <c r="H3" s="39"/>
      <c r="I3" s="35"/>
    </row>
    <row r="4" spans="1:10" x14ac:dyDescent="0.3">
      <c r="A4" s="10" t="s">
        <v>23</v>
      </c>
      <c r="B4" s="10"/>
      <c r="C4" s="43">
        <v>3839.8</v>
      </c>
      <c r="D4" s="12">
        <v>479.95</v>
      </c>
      <c r="E4" s="12"/>
      <c r="F4" s="31">
        <v>479.95</v>
      </c>
      <c r="G4" s="12" t="s">
        <v>67</v>
      </c>
      <c r="H4" s="39">
        <v>4319.75</v>
      </c>
      <c r="I4" s="35">
        <v>5760</v>
      </c>
      <c r="J4" s="12"/>
    </row>
    <row r="5" spans="1:10" x14ac:dyDescent="0.3">
      <c r="A5" s="10" t="s">
        <v>24</v>
      </c>
      <c r="B5" s="10"/>
      <c r="C5" s="43">
        <v>959.8</v>
      </c>
      <c r="D5" s="12">
        <v>120</v>
      </c>
      <c r="E5" s="12"/>
      <c r="F5" s="31">
        <v>120</v>
      </c>
      <c r="G5" s="12" t="s">
        <v>24</v>
      </c>
      <c r="H5" s="39">
        <v>1079.8</v>
      </c>
      <c r="I5" s="35">
        <v>1440</v>
      </c>
      <c r="J5" s="12"/>
    </row>
    <row r="6" spans="1:10" x14ac:dyDescent="0.3">
      <c r="A6" s="10" t="s">
        <v>25</v>
      </c>
      <c r="B6" s="10"/>
      <c r="C6" s="43"/>
      <c r="D6" s="12"/>
      <c r="F6" s="31"/>
      <c r="G6" s="12"/>
      <c r="H6" s="39"/>
      <c r="I6" s="35">
        <v>290</v>
      </c>
    </row>
    <row r="7" spans="1:10" x14ac:dyDescent="0.3">
      <c r="A7" s="10" t="s">
        <v>49</v>
      </c>
      <c r="B7" s="10"/>
      <c r="C7" s="43">
        <v>75.989999999999995</v>
      </c>
      <c r="D7" s="12"/>
      <c r="E7" s="12"/>
      <c r="F7" s="31"/>
      <c r="G7" s="12"/>
      <c r="H7" s="39">
        <v>75.989999999999995</v>
      </c>
      <c r="I7" s="35">
        <v>32</v>
      </c>
    </row>
    <row r="8" spans="1:10" x14ac:dyDescent="0.3">
      <c r="A8" s="10" t="s">
        <v>50</v>
      </c>
      <c r="B8" s="10"/>
      <c r="C8" s="43">
        <v>190.75</v>
      </c>
      <c r="D8" s="12"/>
      <c r="E8" s="12"/>
      <c r="F8" s="31"/>
      <c r="G8" s="12"/>
      <c r="H8" s="39">
        <v>190.75</v>
      </c>
      <c r="I8" s="35">
        <v>250</v>
      </c>
    </row>
    <row r="9" spans="1:10" x14ac:dyDescent="0.3">
      <c r="A9" s="10" t="s">
        <v>54</v>
      </c>
      <c r="B9" s="10"/>
      <c r="C9" s="43"/>
      <c r="D9" s="12"/>
      <c r="E9" s="12"/>
      <c r="F9" s="31"/>
      <c r="G9" s="12"/>
      <c r="H9" s="39"/>
      <c r="I9" s="35">
        <v>100</v>
      </c>
    </row>
    <row r="10" spans="1:10" x14ac:dyDescent="0.3">
      <c r="A10" s="10" t="s">
        <v>26</v>
      </c>
      <c r="B10" s="10"/>
      <c r="C10" s="43">
        <v>104.88</v>
      </c>
      <c r="D10" s="12"/>
      <c r="E10" s="12"/>
      <c r="F10" s="31"/>
      <c r="G10" s="12"/>
      <c r="H10" s="39">
        <v>104.88</v>
      </c>
      <c r="I10" s="35">
        <v>300</v>
      </c>
    </row>
    <row r="11" spans="1:10" x14ac:dyDescent="0.3">
      <c r="A11" s="10" t="s">
        <v>27</v>
      </c>
      <c r="B11" s="10"/>
      <c r="C11" s="43"/>
      <c r="D11" s="12"/>
      <c r="E11" s="12"/>
      <c r="F11" s="31"/>
      <c r="G11" s="12"/>
      <c r="H11" s="39"/>
      <c r="I11" s="35">
        <v>100</v>
      </c>
    </row>
    <row r="12" spans="1:10" x14ac:dyDescent="0.3">
      <c r="A12" s="10" t="s">
        <v>28</v>
      </c>
      <c r="B12" s="10"/>
      <c r="C12" s="43">
        <v>772.27</v>
      </c>
      <c r="D12" s="12"/>
      <c r="E12" s="12"/>
      <c r="F12" s="31"/>
      <c r="G12" s="12"/>
      <c r="H12" s="39">
        <v>772.27</v>
      </c>
      <c r="I12" s="35">
        <v>764</v>
      </c>
    </row>
    <row r="13" spans="1:10" x14ac:dyDescent="0.3">
      <c r="A13" s="10" t="s">
        <v>29</v>
      </c>
      <c r="B13" s="10"/>
      <c r="C13" s="43">
        <v>100</v>
      </c>
      <c r="D13" s="12"/>
      <c r="E13" s="12"/>
      <c r="F13" s="31"/>
      <c r="G13" s="12"/>
      <c r="H13" s="39">
        <v>100</v>
      </c>
      <c r="I13" s="35">
        <v>229</v>
      </c>
    </row>
    <row r="14" spans="1:10" x14ac:dyDescent="0.3">
      <c r="A14" s="10" t="s">
        <v>30</v>
      </c>
      <c r="B14" s="10"/>
      <c r="C14" s="43">
        <v>617.75</v>
      </c>
      <c r="D14" s="12"/>
      <c r="E14" s="12"/>
      <c r="F14" s="31"/>
      <c r="G14" s="12"/>
      <c r="H14" s="39">
        <v>617.75</v>
      </c>
      <c r="I14" s="35">
        <v>650</v>
      </c>
    </row>
    <row r="15" spans="1:10" x14ac:dyDescent="0.3">
      <c r="A15" s="10" t="s">
        <v>59</v>
      </c>
      <c r="B15" s="10"/>
      <c r="C15" s="43">
        <v>75</v>
      </c>
      <c r="D15" s="12"/>
      <c r="E15" s="12"/>
      <c r="F15" s="31"/>
      <c r="G15" s="12"/>
      <c r="H15" s="39">
        <v>75</v>
      </c>
      <c r="I15" s="35">
        <v>120</v>
      </c>
    </row>
    <row r="16" spans="1:10" x14ac:dyDescent="0.3">
      <c r="A16" s="10" t="s">
        <v>31</v>
      </c>
      <c r="B16" s="10"/>
      <c r="C16" s="43"/>
      <c r="D16" s="12"/>
      <c r="E16" s="12"/>
      <c r="F16" s="31"/>
      <c r="G16" s="12"/>
      <c r="H16" s="39"/>
      <c r="I16" s="35">
        <v>240</v>
      </c>
    </row>
    <row r="17" spans="1:9" x14ac:dyDescent="0.3">
      <c r="A17" s="10" t="s">
        <v>32</v>
      </c>
      <c r="B17" s="10"/>
      <c r="C17" s="43">
        <v>750.98</v>
      </c>
      <c r="D17" s="12"/>
      <c r="E17" s="12"/>
      <c r="F17" s="31"/>
      <c r="G17" s="12"/>
      <c r="H17" s="39">
        <v>750.98</v>
      </c>
      <c r="I17" s="35">
        <v>751</v>
      </c>
    </row>
    <row r="18" spans="1:9" x14ac:dyDescent="0.3">
      <c r="A18" s="10" t="s">
        <v>33</v>
      </c>
      <c r="B18" s="10"/>
      <c r="C18" s="43">
        <v>174</v>
      </c>
      <c r="D18" s="12">
        <v>68.95</v>
      </c>
      <c r="E18" s="12">
        <v>13.79</v>
      </c>
      <c r="F18" s="31">
        <v>82.74</v>
      </c>
      <c r="G18" s="12" t="s">
        <v>78</v>
      </c>
      <c r="H18" s="39">
        <v>242.95</v>
      </c>
      <c r="I18" s="35">
        <v>150</v>
      </c>
    </row>
    <row r="19" spans="1:9" x14ac:dyDescent="0.3">
      <c r="A19" s="10" t="s">
        <v>58</v>
      </c>
      <c r="B19" s="10"/>
      <c r="C19" s="43">
        <v>77.2</v>
      </c>
      <c r="D19" s="12"/>
      <c r="E19" s="12"/>
      <c r="F19" s="31"/>
      <c r="G19" s="12"/>
      <c r="H19" s="39">
        <v>77.2</v>
      </c>
      <c r="I19" s="35">
        <v>85</v>
      </c>
    </row>
    <row r="20" spans="1:9" x14ac:dyDescent="0.3">
      <c r="A20" s="10" t="s">
        <v>52</v>
      </c>
      <c r="B20" s="10"/>
      <c r="C20" s="43"/>
      <c r="D20" s="12"/>
      <c r="E20" s="12"/>
      <c r="F20" s="31"/>
      <c r="G20" s="12"/>
      <c r="H20" s="39"/>
      <c r="I20" s="35">
        <v>0</v>
      </c>
    </row>
    <row r="21" spans="1:9" x14ac:dyDescent="0.3">
      <c r="A21" s="11" t="s">
        <v>34</v>
      </c>
      <c r="B21" s="10"/>
      <c r="C21" s="43"/>
      <c r="D21" s="12"/>
      <c r="E21" s="12"/>
      <c r="F21" s="31"/>
      <c r="G21" s="12"/>
      <c r="H21" s="39"/>
      <c r="I21" s="35"/>
    </row>
    <row r="22" spans="1:9" x14ac:dyDescent="0.3">
      <c r="A22" s="10" t="s">
        <v>35</v>
      </c>
      <c r="B22" s="10"/>
      <c r="C22" s="43">
        <v>548</v>
      </c>
      <c r="D22" s="12"/>
      <c r="E22" s="12"/>
      <c r="F22" s="31"/>
      <c r="G22" s="12"/>
      <c r="H22" s="39">
        <v>548</v>
      </c>
      <c r="I22" s="35">
        <v>1800</v>
      </c>
    </row>
    <row r="23" spans="1:9" x14ac:dyDescent="0.3">
      <c r="A23" s="10" t="s">
        <v>36</v>
      </c>
      <c r="B23" s="10"/>
      <c r="C23" s="43"/>
      <c r="D23" s="12"/>
      <c r="E23" s="12"/>
      <c r="F23" s="31"/>
      <c r="G23" s="12"/>
      <c r="H23" s="39"/>
      <c r="I23" s="35">
        <v>180</v>
      </c>
    </row>
    <row r="24" spans="1:9" x14ac:dyDescent="0.3">
      <c r="A24" s="10" t="s">
        <v>60</v>
      </c>
      <c r="B24" s="10"/>
      <c r="C24" s="43">
        <v>3655</v>
      </c>
      <c r="D24" s="12"/>
      <c r="E24" s="12"/>
      <c r="F24" s="31"/>
      <c r="G24" s="10"/>
      <c r="H24" s="39">
        <v>3655</v>
      </c>
      <c r="I24" s="35">
        <v>2600</v>
      </c>
    </row>
    <row r="25" spans="1:9" x14ac:dyDescent="0.3">
      <c r="A25" s="10" t="s">
        <v>37</v>
      </c>
      <c r="B25" s="10"/>
      <c r="C25" s="43"/>
      <c r="D25" s="12"/>
      <c r="E25" s="12"/>
      <c r="F25" s="31"/>
      <c r="G25" s="12"/>
      <c r="H25" s="39"/>
      <c r="I25" s="35">
        <v>200</v>
      </c>
    </row>
    <row r="26" spans="1:9" x14ac:dyDescent="0.3">
      <c r="A26" s="10" t="s">
        <v>56</v>
      </c>
      <c r="B26" s="10"/>
      <c r="C26" s="43">
        <v>420</v>
      </c>
      <c r="D26" s="12"/>
      <c r="E26" s="12"/>
      <c r="F26" s="31"/>
      <c r="G26" s="10"/>
      <c r="H26" s="39">
        <v>420</v>
      </c>
      <c r="I26" s="35">
        <v>420</v>
      </c>
    </row>
    <row r="27" spans="1:9" x14ac:dyDescent="0.3">
      <c r="A27" s="10" t="s">
        <v>38</v>
      </c>
      <c r="B27" s="10"/>
      <c r="C27" s="43">
        <v>71.63</v>
      </c>
      <c r="D27" s="12"/>
      <c r="E27" s="12"/>
      <c r="F27" s="31"/>
      <c r="G27" s="12"/>
      <c r="H27" s="39">
        <v>71.63</v>
      </c>
      <c r="I27" s="35">
        <v>80</v>
      </c>
    </row>
    <row r="28" spans="1:9" x14ac:dyDescent="0.3">
      <c r="A28" s="11" t="s">
        <v>39</v>
      </c>
      <c r="B28" s="10"/>
      <c r="C28" s="43"/>
      <c r="D28" s="12"/>
      <c r="E28" s="12"/>
      <c r="F28" s="31"/>
      <c r="G28" s="12"/>
      <c r="H28" s="39"/>
      <c r="I28" s="35"/>
    </row>
    <row r="29" spans="1:9" x14ac:dyDescent="0.3">
      <c r="A29" s="10" t="s">
        <v>40</v>
      </c>
      <c r="B29" s="10"/>
      <c r="C29" s="43">
        <v>20</v>
      </c>
      <c r="D29" s="12"/>
      <c r="E29" s="12"/>
      <c r="F29" s="31"/>
      <c r="G29" s="12"/>
      <c r="H29" s="39">
        <v>20</v>
      </c>
      <c r="I29" s="35">
        <v>20</v>
      </c>
    </row>
    <row r="30" spans="1:9" x14ac:dyDescent="0.3">
      <c r="A30" s="10" t="s">
        <v>47</v>
      </c>
      <c r="B30" s="10"/>
      <c r="C30" s="43"/>
      <c r="D30" s="12"/>
      <c r="E30" s="12"/>
      <c r="F30" s="31"/>
      <c r="G30" s="12"/>
      <c r="H30" s="39"/>
      <c r="I30" s="35">
        <v>100</v>
      </c>
    </row>
    <row r="31" spans="1:9" x14ac:dyDescent="0.3">
      <c r="A31" s="10" t="s">
        <v>66</v>
      </c>
      <c r="B31" s="10"/>
      <c r="C31" s="43"/>
      <c r="D31" s="12"/>
      <c r="E31" s="12"/>
      <c r="F31" s="31"/>
      <c r="G31" s="12"/>
      <c r="H31" s="39"/>
      <c r="I31" s="35">
        <v>500</v>
      </c>
    </row>
    <row r="32" spans="1:9" x14ac:dyDescent="0.3">
      <c r="A32" s="11" t="s">
        <v>41</v>
      </c>
      <c r="B32" s="10"/>
      <c r="C32" s="43"/>
      <c r="D32" s="12"/>
      <c r="E32" s="12"/>
      <c r="F32" s="31"/>
      <c r="G32" s="12"/>
      <c r="H32" s="39"/>
      <c r="I32" s="35"/>
    </row>
    <row r="33" spans="1:9" x14ac:dyDescent="0.3">
      <c r="A33" s="10" t="s">
        <v>48</v>
      </c>
      <c r="B33" s="10"/>
      <c r="C33" s="43">
        <v>800</v>
      </c>
      <c r="D33" s="12"/>
      <c r="E33" s="12"/>
      <c r="F33" s="31"/>
      <c r="G33" s="12"/>
      <c r="H33" s="39">
        <v>800</v>
      </c>
      <c r="I33" s="35">
        <v>800</v>
      </c>
    </row>
    <row r="34" spans="1:9" x14ac:dyDescent="0.3">
      <c r="A34" s="10" t="s">
        <v>42</v>
      </c>
      <c r="B34" s="10"/>
      <c r="C34" s="43">
        <v>100</v>
      </c>
      <c r="D34" s="12"/>
      <c r="E34" s="12"/>
      <c r="F34" s="31"/>
      <c r="G34" s="12"/>
      <c r="H34" s="39">
        <v>100</v>
      </c>
      <c r="I34" s="35">
        <v>100</v>
      </c>
    </row>
    <row r="35" spans="1:9" x14ac:dyDescent="0.3">
      <c r="A35" s="10" t="s">
        <v>46</v>
      </c>
      <c r="B35" s="10"/>
      <c r="C35" s="43">
        <v>1500</v>
      </c>
      <c r="D35" s="12"/>
      <c r="E35" s="12"/>
      <c r="F35" s="31"/>
      <c r="G35" s="12"/>
      <c r="H35" s="39">
        <v>1500</v>
      </c>
      <c r="I35" s="35">
        <v>1500</v>
      </c>
    </row>
    <row r="36" spans="1:9" x14ac:dyDescent="0.3">
      <c r="A36" s="10" t="s">
        <v>8</v>
      </c>
      <c r="B36" s="10"/>
      <c r="C36" s="44">
        <f>SUM(C4:C35)</f>
        <v>14853.049999999997</v>
      </c>
      <c r="D36" s="24">
        <f>SUM(D4:D35)</f>
        <v>668.90000000000009</v>
      </c>
      <c r="E36" s="58">
        <v>1159.3499999999999</v>
      </c>
      <c r="F36" s="32">
        <f>SUM(F4:F35)</f>
        <v>682.69</v>
      </c>
      <c r="H36" s="40">
        <f>SUM(H4:H35)</f>
        <v>15521.95</v>
      </c>
      <c r="I36" s="36">
        <f>SUM(I4:I35)</f>
        <v>19561</v>
      </c>
    </row>
    <row r="37" spans="1:9" x14ac:dyDescent="0.3">
      <c r="A37" s="11" t="s">
        <v>53</v>
      </c>
      <c r="B37" s="11"/>
      <c r="C37" s="43"/>
      <c r="F37" s="31"/>
      <c r="H37" s="39"/>
      <c r="I37" s="37"/>
    </row>
    <row r="38" spans="1:9" x14ac:dyDescent="0.3">
      <c r="A38" s="10" t="s">
        <v>68</v>
      </c>
      <c r="B38" s="11"/>
      <c r="C38" s="43">
        <v>34</v>
      </c>
      <c r="D38" s="12">
        <v>4.25</v>
      </c>
      <c r="F38" s="31">
        <v>4.25</v>
      </c>
      <c r="G38" s="58" t="s">
        <v>72</v>
      </c>
      <c r="H38" s="39">
        <v>38.25</v>
      </c>
      <c r="I38" s="37"/>
    </row>
    <row r="39" spans="1:9" x14ac:dyDescent="0.3">
      <c r="A39" s="10" t="s">
        <v>70</v>
      </c>
      <c r="B39" s="11"/>
      <c r="C39" s="43">
        <v>524.16999999999996</v>
      </c>
      <c r="D39" s="12"/>
      <c r="E39" s="12"/>
      <c r="F39" s="31"/>
      <c r="G39" s="10"/>
      <c r="H39" s="39">
        <v>524.16999999999996</v>
      </c>
      <c r="I39" s="37"/>
    </row>
    <row r="40" spans="1:9" x14ac:dyDescent="0.3">
      <c r="A40" s="10"/>
      <c r="B40" s="11"/>
      <c r="C40" s="43"/>
      <c r="D40" s="12"/>
      <c r="E40" s="12"/>
      <c r="F40" s="31"/>
      <c r="G40" s="10"/>
      <c r="H40" s="39"/>
      <c r="I40" s="37"/>
    </row>
    <row r="41" spans="1:9" x14ac:dyDescent="0.3">
      <c r="A41" s="10"/>
      <c r="B41" s="10"/>
      <c r="C41" s="43"/>
      <c r="D41" s="12"/>
      <c r="E41" s="12"/>
      <c r="F41" s="31"/>
      <c r="G41" s="12"/>
      <c r="H41" s="39"/>
      <c r="I41" s="37"/>
    </row>
    <row r="42" spans="1:9" x14ac:dyDescent="0.3">
      <c r="A42" s="10"/>
      <c r="B42" s="10"/>
      <c r="C42" s="43"/>
      <c r="D42" s="12"/>
      <c r="E42" s="12"/>
      <c r="F42" s="31"/>
      <c r="G42" s="12"/>
      <c r="H42" s="39"/>
      <c r="I42" s="37"/>
    </row>
    <row r="43" spans="1:9" ht="15" thickBot="1" x14ac:dyDescent="0.35">
      <c r="A43" s="13" t="s">
        <v>8</v>
      </c>
      <c r="B43" s="10"/>
      <c r="C43" s="45">
        <f>SUM(C36:C41)</f>
        <v>15411.219999999998</v>
      </c>
      <c r="D43" s="23">
        <f>SUM(D36:D42)</f>
        <v>673.15000000000009</v>
      </c>
      <c r="E43" s="23">
        <v>1159.3499999999999</v>
      </c>
      <c r="F43" s="33">
        <f>SUM(F36:F42)</f>
        <v>686.94</v>
      </c>
      <c r="H43" s="49">
        <f>SUM(H36:H42)</f>
        <v>16084.37</v>
      </c>
      <c r="I43" s="3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 PPC</dc:creator>
  <cp:lastModifiedBy>Clerk PPC</cp:lastModifiedBy>
  <cp:lastPrinted>2026-01-04T12:47:00Z</cp:lastPrinted>
  <dcterms:created xsi:type="dcterms:W3CDTF">2020-02-03T18:07:42Z</dcterms:created>
  <dcterms:modified xsi:type="dcterms:W3CDTF">2026-01-04T12:48:06Z</dcterms:modified>
</cp:coreProperties>
</file>